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alor da hora" sheetId="1" state="visible" r:id="rId1"/>
    <sheet name="Mão de obra" sheetId="2" state="visible" r:id="rId2"/>
    <sheet name="Peças" sheetId="3" state="visible" r:id="rId3"/>
    <sheet name="Como usar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</fonts>
  <fills count="3">
    <fill>
      <patternFill/>
    </fill>
    <fill>
      <patternFill patternType="gray125"/>
    </fill>
    <fill>
      <patternFill patternType="solid">
        <fgColor rgb="00E6E6E6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pivotButton="0" quotePrefix="0" xfId="0"/>
    <xf numFmtId="0" fontId="0" fillId="0" borderId="1" applyAlignment="1" pivotButton="0" quotePrefix="0" xfId="0">
      <alignment wrapText="1"/>
    </xf>
    <xf numFmtId="4" fontId="0" fillId="0" borderId="1" pivotButton="0" quotePrefix="0" xfId="0"/>
    <xf numFmtId="3" fontId="0" fillId="0" borderId="1" pivotButton="0" quotePrefix="0" xfId="0"/>
    <xf numFmtId="3" fontId="0" fillId="2" borderId="1" pivotButton="0" quotePrefix="0" xfId="0"/>
    <xf numFmtId="4" fontId="0" fillId="2" borderId="1" pivotButton="0" quotePrefix="0" xfId="0"/>
    <xf numFmtId="4" fontId="3" fillId="2" borderId="1" pivotButton="0" quotePrefix="0" xfId="0"/>
    <xf numFmtId="0" fontId="2" fillId="0" borderId="0" applyAlignment="1" pivotButton="0" quotePrefix="0" xfId="0">
      <alignment horizontal="center"/>
    </xf>
    <xf numFmtId="164" fontId="0" fillId="0" borderId="1" pivotButton="0" quotePrefix="0" xfId="0"/>
    <xf numFmtId="2" fontId="0" fillId="0" borderId="1" pivotButton="0" quotePrefix="0" xfId="0"/>
    <xf numFmtId="165" fontId="0" fillId="2" borderId="1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workbookViewId="0">
      <selection activeCell="A1" sqref="A1"/>
    </sheetView>
  </sheetViews>
  <sheetFormatPr baseColWidth="8" defaultRowHeight="15"/>
  <cols>
    <col width="8" customWidth="1" min="1" max="1"/>
    <col width="92" customWidth="1" min="2" max="2"/>
    <col width="22" customWidth="1" min="3" max="3"/>
  </cols>
  <sheetData>
    <row r="1">
      <c r="A1" s="1" t="inlineStr">
        <is>
          <t>COMO CHEGAR NO VALOR DA HORA DE MÃO DE OBRA</t>
        </is>
      </c>
    </row>
    <row r="2">
      <c r="A2" s="2" t="inlineStr">
        <is>
          <t>Preencha as células brancas da coluna C com os números reais da sua oficina. As linhas D, E e G são calculadas.</t>
        </is>
      </c>
    </row>
    <row r="4">
      <c r="A4" s="3" t="inlineStr"/>
      <c r="B4" s="3" t="inlineStr">
        <is>
          <t>Item</t>
        </is>
      </c>
      <c r="C4" s="3" t="inlineStr">
        <is>
          <t>Valor da sua oficina</t>
        </is>
      </c>
    </row>
    <row r="5">
      <c r="A5" s="4" t="inlineStr">
        <is>
          <t>A</t>
        </is>
      </c>
      <c r="B5" s="5" t="inlineStr">
        <is>
          <t>Custos fixos do mês (aluguel, salários e encargos, pró-labore, contador, energia, água, internet, sistema, ferramentas)</t>
        </is>
      </c>
      <c r="C5" s="6" t="n"/>
    </row>
    <row r="6">
      <c r="A6" s="4" t="inlineStr">
        <is>
          <t>B</t>
        </is>
      </c>
      <c r="B6" s="5" t="inlineStr">
        <is>
          <t>Mecânicos produtivos (quantos)</t>
        </is>
      </c>
      <c r="C6" s="7" t="n"/>
    </row>
    <row r="7">
      <c r="A7" s="4" t="inlineStr">
        <is>
          <t>C</t>
        </is>
      </c>
      <c r="B7" s="5" t="inlineStr">
        <is>
          <t>Horas vendáveis por mecânico no mês (descontando tempo parado, retrabalho, limpeza)</t>
        </is>
      </c>
      <c r="C7" s="7" t="n"/>
    </row>
    <row r="8">
      <c r="A8" s="4" t="inlineStr">
        <is>
          <t>D</t>
        </is>
      </c>
      <c r="B8" s="5" t="inlineStr">
        <is>
          <t>Horas vendáveis da oficina no mês (B x C)</t>
        </is>
      </c>
      <c r="C8" s="8">
        <f>IF(OR(C6="",C7=""),"",C6*C7)</f>
        <v/>
      </c>
    </row>
    <row r="9">
      <c r="A9" s="4" t="inlineStr">
        <is>
          <t>E</t>
        </is>
      </c>
      <c r="B9" s="5" t="inlineStr">
        <is>
          <t>Custo por hora (A dividido por D)</t>
        </is>
      </c>
      <c r="C9" s="9">
        <f>IF(OR(C5="",C8="",C8=0),"",C5/C8)</f>
        <v/>
      </c>
    </row>
    <row r="10">
      <c r="A10" s="4" t="inlineStr">
        <is>
          <t>F</t>
        </is>
      </c>
      <c r="B10" s="5" t="inlineStr">
        <is>
          <t>Lucro e impostos que cada hora precisa cobrir (defina com o seu contador)</t>
        </is>
      </c>
      <c r="C10" s="6" t="n"/>
    </row>
    <row r="11">
      <c r="A11" s="4" t="inlineStr">
        <is>
          <t>G</t>
        </is>
      </c>
      <c r="B11" s="5" t="inlineStr">
        <is>
          <t>Valor da hora de mão de obra (E mais F)</t>
        </is>
      </c>
      <c r="C11" s="10">
        <f>IF(C9="","",C9+N(C10))</f>
        <v/>
      </c>
    </row>
    <row r="13">
      <c r="A13" s="2" t="inlineStr">
        <is>
          <t>Sem valores de exemplo: a planilha vem vazia de propósito. Cada oficina tem custo, equipe e região diferentes.</t>
        </is>
      </c>
    </row>
    <row r="15">
      <c r="A15" s="11" t="inlineStr">
        <is>
          <t>Modelo gratuito: zeusagenciadigital.com</t>
        </is>
      </c>
    </row>
  </sheetData>
  <mergeCells count="1">
    <mergeCell ref="A15:C15"/>
  </mergeCells>
  <printOptions horizontalCentered="1"/>
  <pageMargins left="0.75" right="0.75" top="1" bottom="1" header="0.5" footer="0.5"/>
  <pageSetup orientation="portrait" paperSize="9" fitToHeight="0" fitToWidth="1"/>
  <headerFooter>
    <oddHeader/>
    <oddFooter>&amp;C&amp;8 Modelo gratuito: zeusagenciadigital.com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6" customWidth="1" min="1" max="1"/>
    <col width="16" customWidth="1" min="2" max="2"/>
    <col width="14" customWidth="1" min="3" max="3"/>
    <col width="18" customWidth="1" min="4" max="4"/>
    <col width="18" customWidth="1" min="5" max="5"/>
    <col width="40" customWidth="1" min="6" max="6"/>
    <col width="30" customWidth="1" min="7" max="7"/>
    <col width="14" customWidth="1" min="8" max="8"/>
  </cols>
  <sheetData>
    <row r="1">
      <c r="A1" s="1" t="inlineStr">
        <is>
          <t>TABELA DE PREÇOS DE MÃO DE OBRA (uso interno)</t>
        </is>
      </c>
    </row>
    <row r="2">
      <c r="A2" s="2" t="inlineStr">
        <is>
          <t>Peças são cobradas à parte, no orçamento de cada carro. "Valor calculado" usa o valor da hora da aba anterior.</t>
        </is>
      </c>
    </row>
    <row r="4" ht="32" customHeight="1">
      <c r="A4" s="3" t="inlineStr">
        <is>
          <t>Serviço</t>
        </is>
      </c>
      <c r="B4" s="3" t="inlineStr">
        <is>
          <t>Cobrança (hora ou serviço)</t>
        </is>
      </c>
      <c r="C4" s="3" t="inlineStr">
        <is>
          <t>Tempo padrão (h)</t>
        </is>
      </c>
      <c r="D4" s="3" t="inlineStr">
        <is>
          <t>Valor calculado (tempo x hora)</t>
        </is>
      </c>
      <c r="E4" s="3" t="inlineStr">
        <is>
          <t>Valor cobrado</t>
        </is>
      </c>
      <c r="F4" s="3" t="inlineStr">
        <is>
          <t>O que está incluído</t>
        </is>
      </c>
      <c r="G4" s="3" t="inlineStr">
        <is>
          <t>Observação (peças, variações)</t>
        </is>
      </c>
      <c r="H4" s="3" t="inlineStr">
        <is>
          <t>Revisado em</t>
        </is>
      </c>
    </row>
    <row r="5">
      <c r="A5" s="4" t="inlineStr">
        <is>
          <t>Troca de óleo e filtro</t>
        </is>
      </c>
      <c r="B5" s="4" t="n"/>
      <c r="C5" s="4" t="n"/>
      <c r="D5" s="9">
        <f>IF(OR(C5="",'Valor da hora'!$C$11=""),"",C5*'Valor da hora'!$C$11)</f>
        <v/>
      </c>
      <c r="E5" s="6" t="n"/>
      <c r="F5" s="4" t="n"/>
      <c r="G5" s="4" t="n"/>
      <c r="H5" s="12" t="n"/>
    </row>
    <row r="6">
      <c r="A6" s="4" t="inlineStr">
        <is>
          <t>Troca de filtro de ar</t>
        </is>
      </c>
      <c r="B6" s="4" t="n"/>
      <c r="C6" s="4" t="n"/>
      <c r="D6" s="9">
        <f>IF(OR(C6="",'Valor da hora'!$C$11=""),"",C6*'Valor da hora'!$C$11)</f>
        <v/>
      </c>
      <c r="E6" s="6" t="n"/>
      <c r="F6" s="4" t="n"/>
      <c r="G6" s="4" t="n"/>
      <c r="H6" s="12" t="n"/>
    </row>
    <row r="7">
      <c r="A7" s="4" t="inlineStr">
        <is>
          <t>Troca de filtro de cabine</t>
        </is>
      </c>
      <c r="B7" s="4" t="n"/>
      <c r="C7" s="4" t="n"/>
      <c r="D7" s="9">
        <f>IF(OR(C7="",'Valor da hora'!$C$11=""),"",C7*'Valor da hora'!$C$11)</f>
        <v/>
      </c>
      <c r="E7" s="6" t="n"/>
      <c r="F7" s="4" t="n"/>
      <c r="G7" s="4" t="n"/>
      <c r="H7" s="12" t="n"/>
    </row>
    <row r="8">
      <c r="A8" s="4" t="inlineStr">
        <is>
          <t>Troca de pastilhas de freio (eixo)</t>
        </is>
      </c>
      <c r="B8" s="4" t="n"/>
      <c r="C8" s="4" t="n"/>
      <c r="D8" s="9">
        <f>IF(OR(C8="",'Valor da hora'!$C$11=""),"",C8*'Valor da hora'!$C$11)</f>
        <v/>
      </c>
      <c r="E8" s="6" t="n"/>
      <c r="F8" s="4" t="n"/>
      <c r="G8" s="4" t="n"/>
      <c r="H8" s="12" t="n"/>
    </row>
    <row r="9">
      <c r="A9" s="4" t="inlineStr">
        <is>
          <t>Troca de discos de freio (eixo)</t>
        </is>
      </c>
      <c r="B9" s="4" t="n"/>
      <c r="C9" s="4" t="n"/>
      <c r="D9" s="9">
        <f>IF(OR(C9="",'Valor da hora'!$C$11=""),"",C9*'Valor da hora'!$C$11)</f>
        <v/>
      </c>
      <c r="E9" s="6" t="n"/>
      <c r="F9" s="4" t="n"/>
      <c r="G9" s="4" t="n"/>
      <c r="H9" s="12" t="n"/>
    </row>
    <row r="10">
      <c r="A10" s="4" t="inlineStr">
        <is>
          <t>Troca de fluido de freio</t>
        </is>
      </c>
      <c r="B10" s="4" t="n"/>
      <c r="C10" s="4" t="n"/>
      <c r="D10" s="9">
        <f>IF(OR(C10="",'Valor da hora'!$C$11=""),"",C10*'Valor da hora'!$C$11)</f>
        <v/>
      </c>
      <c r="E10" s="6" t="n"/>
      <c r="F10" s="4" t="n"/>
      <c r="G10" s="4" t="n"/>
      <c r="H10" s="12" t="n"/>
    </row>
    <row r="11">
      <c r="A11" s="4" t="inlineStr">
        <is>
          <t>Alinhamento</t>
        </is>
      </c>
      <c r="B11" s="4" t="n"/>
      <c r="C11" s="4" t="n"/>
      <c r="D11" s="9">
        <f>IF(OR(C11="",'Valor da hora'!$C$11=""),"",C11*'Valor da hora'!$C$11)</f>
        <v/>
      </c>
      <c r="E11" s="6" t="n"/>
      <c r="F11" s="4" t="n"/>
      <c r="G11" s="4" t="n"/>
      <c r="H11" s="12" t="n"/>
    </row>
    <row r="12">
      <c r="A12" s="4" t="inlineStr">
        <is>
          <t>Balanceamento (por roda)</t>
        </is>
      </c>
      <c r="B12" s="4" t="n"/>
      <c r="C12" s="4" t="n"/>
      <c r="D12" s="9">
        <f>IF(OR(C12="",'Valor da hora'!$C$11=""),"",C12*'Valor da hora'!$C$11)</f>
        <v/>
      </c>
      <c r="E12" s="6" t="n"/>
      <c r="F12" s="4" t="n"/>
      <c r="G12" s="4" t="n"/>
      <c r="H12" s="12" t="n"/>
    </row>
    <row r="13">
      <c r="A13" s="4" t="inlineStr">
        <is>
          <t>Troca de amortecedores (par)</t>
        </is>
      </c>
      <c r="B13" s="4" t="n"/>
      <c r="C13" s="4" t="n"/>
      <c r="D13" s="9">
        <f>IF(OR(C13="",'Valor da hora'!$C$11=""),"",C13*'Valor da hora'!$C$11)</f>
        <v/>
      </c>
      <c r="E13" s="6" t="n"/>
      <c r="F13" s="4" t="n"/>
      <c r="G13" s="4" t="n"/>
      <c r="H13" s="12" t="n"/>
    </row>
    <row r="14">
      <c r="A14" s="4" t="inlineStr">
        <is>
          <t>Troca de kit de embreagem</t>
        </is>
      </c>
      <c r="B14" s="4" t="n"/>
      <c r="C14" s="4" t="n"/>
      <c r="D14" s="9">
        <f>IF(OR(C14="",'Valor da hora'!$C$11=""),"",C14*'Valor da hora'!$C$11)</f>
        <v/>
      </c>
      <c r="E14" s="6" t="n"/>
      <c r="F14" s="4" t="n"/>
      <c r="G14" s="4" t="n"/>
      <c r="H14" s="12" t="n"/>
    </row>
    <row r="15">
      <c r="A15" s="4" t="inlineStr">
        <is>
          <t>Troca de correia dentada</t>
        </is>
      </c>
      <c r="B15" s="4" t="n"/>
      <c r="C15" s="4" t="n"/>
      <c r="D15" s="9">
        <f>IF(OR(C15="",'Valor da hora'!$C$11=""),"",C15*'Valor da hora'!$C$11)</f>
        <v/>
      </c>
      <c r="E15" s="6" t="n"/>
      <c r="F15" s="4" t="n"/>
      <c r="G15" s="4" t="n"/>
      <c r="H15" s="12" t="n"/>
    </row>
    <row r="16">
      <c r="A16" s="4" t="inlineStr">
        <is>
          <t>Troca de velas</t>
        </is>
      </c>
      <c r="B16" s="4" t="n"/>
      <c r="C16" s="4" t="n"/>
      <c r="D16" s="9">
        <f>IF(OR(C16="",'Valor da hora'!$C$11=""),"",C16*'Valor da hora'!$C$11)</f>
        <v/>
      </c>
      <c r="E16" s="6" t="n"/>
      <c r="F16" s="4" t="n"/>
      <c r="G16" s="4" t="n"/>
      <c r="H16" s="12" t="n"/>
    </row>
    <row r="17">
      <c r="A17" s="4" t="inlineStr">
        <is>
          <t>Limpeza de bicos injetores</t>
        </is>
      </c>
      <c r="B17" s="4" t="n"/>
      <c r="C17" s="4" t="n"/>
      <c r="D17" s="9">
        <f>IF(OR(C17="",'Valor da hora'!$C$11=""),"",C17*'Valor da hora'!$C$11)</f>
        <v/>
      </c>
      <c r="E17" s="6" t="n"/>
      <c r="F17" s="4" t="n"/>
      <c r="G17" s="4" t="n"/>
      <c r="H17" s="12" t="n"/>
    </row>
    <row r="18">
      <c r="A18" s="4" t="inlineStr">
        <is>
          <t>Diagnóstico com scanner</t>
        </is>
      </c>
      <c r="B18" s="4" t="n"/>
      <c r="C18" s="4" t="n"/>
      <c r="D18" s="9">
        <f>IF(OR(C18="",'Valor da hora'!$C$11=""),"",C18*'Valor da hora'!$C$11)</f>
        <v/>
      </c>
      <c r="E18" s="6" t="n"/>
      <c r="F18" s="4" t="n"/>
      <c r="G18" s="4" t="n"/>
      <c r="H18" s="12" t="n"/>
    </row>
    <row r="19">
      <c r="A19" s="4" t="inlineStr">
        <is>
          <t>Revisão preventiva</t>
        </is>
      </c>
      <c r="B19" s="4" t="n"/>
      <c r="C19" s="4" t="n"/>
      <c r="D19" s="9">
        <f>IF(OR(C19="",'Valor da hora'!$C$11=""),"",C19*'Valor da hora'!$C$11)</f>
        <v/>
      </c>
      <c r="E19" s="6" t="n"/>
      <c r="F19" s="4" t="n"/>
      <c r="G19" s="4" t="n"/>
      <c r="H19" s="12" t="n"/>
    </row>
    <row r="20">
      <c r="A20" s="4" t="inlineStr">
        <is>
          <t>Higienização do ar-condicionado</t>
        </is>
      </c>
      <c r="B20" s="4" t="n"/>
      <c r="C20" s="4" t="n"/>
      <c r="D20" s="9">
        <f>IF(OR(C20="",'Valor da hora'!$C$11=""),"",C20*'Valor da hora'!$C$11)</f>
        <v/>
      </c>
      <c r="E20" s="6" t="n"/>
      <c r="F20" s="4" t="n"/>
      <c r="G20" s="4" t="n"/>
      <c r="H20" s="12" t="n"/>
    </row>
    <row r="21">
      <c r="A21" s="4" t="inlineStr">
        <is>
          <t>Carga de gás do ar-condicionado</t>
        </is>
      </c>
      <c r="B21" s="4" t="n"/>
      <c r="C21" s="4" t="n"/>
      <c r="D21" s="9">
        <f>IF(OR(C21="",'Valor da hora'!$C$11=""),"",C21*'Valor da hora'!$C$11)</f>
        <v/>
      </c>
      <c r="E21" s="6" t="n"/>
      <c r="F21" s="4" t="n"/>
      <c r="G21" s="4" t="n"/>
      <c r="H21" s="12" t="n"/>
    </row>
    <row r="22">
      <c r="A22" s="4" t="inlineStr">
        <is>
          <t>Troca de bateria</t>
        </is>
      </c>
      <c r="B22" s="4" t="n"/>
      <c r="C22" s="4" t="n"/>
      <c r="D22" s="9">
        <f>IF(OR(C22="",'Valor da hora'!$C$11=""),"",C22*'Valor da hora'!$C$11)</f>
        <v/>
      </c>
      <c r="E22" s="6" t="n"/>
      <c r="F22" s="4" t="n"/>
      <c r="G22" s="4" t="n"/>
      <c r="H22" s="12" t="n"/>
    </row>
    <row r="23">
      <c r="A23" s="4" t="n"/>
      <c r="B23" s="4" t="n"/>
      <c r="C23" s="4" t="n"/>
      <c r="D23" s="9">
        <f>IF(OR(C23="",'Valor da hora'!$C$11=""),"",C23*'Valor da hora'!$C$11)</f>
        <v/>
      </c>
      <c r="E23" s="6" t="n"/>
      <c r="F23" s="4" t="n"/>
      <c r="G23" s="4" t="n"/>
      <c r="H23" s="12" t="n"/>
    </row>
    <row r="24">
      <c r="A24" s="4" t="n"/>
      <c r="B24" s="4" t="n"/>
      <c r="C24" s="4" t="n"/>
      <c r="D24" s="9">
        <f>IF(OR(C24="",'Valor da hora'!$C$11=""),"",C24*'Valor da hora'!$C$11)</f>
        <v/>
      </c>
      <c r="E24" s="6" t="n"/>
      <c r="F24" s="4" t="n"/>
      <c r="G24" s="4" t="n"/>
      <c r="H24" s="12" t="n"/>
    </row>
    <row r="25">
      <c r="A25" s="4" t="n"/>
      <c r="B25" s="4" t="n"/>
      <c r="C25" s="4" t="n"/>
      <c r="D25" s="9">
        <f>IF(OR(C25="",'Valor da hora'!$C$11=""),"",C25*'Valor da hora'!$C$11)</f>
        <v/>
      </c>
      <c r="E25" s="6" t="n"/>
      <c r="F25" s="4" t="n"/>
      <c r="G25" s="4" t="n"/>
      <c r="H25" s="12" t="n"/>
    </row>
    <row r="26">
      <c r="A26" s="4" t="n"/>
      <c r="B26" s="4" t="n"/>
      <c r="C26" s="4" t="n"/>
      <c r="D26" s="9">
        <f>IF(OR(C26="",'Valor da hora'!$C$11=""),"",C26*'Valor da hora'!$C$11)</f>
        <v/>
      </c>
      <c r="E26" s="6" t="n"/>
      <c r="F26" s="4" t="n"/>
      <c r="G26" s="4" t="n"/>
      <c r="H26" s="12" t="n"/>
    </row>
    <row r="27">
      <c r="A27" s="4" t="n"/>
      <c r="B27" s="4" t="n"/>
      <c r="C27" s="4" t="n"/>
      <c r="D27" s="9">
        <f>IF(OR(C27="",'Valor da hora'!$C$11=""),"",C27*'Valor da hora'!$C$11)</f>
        <v/>
      </c>
      <c r="E27" s="6" t="n"/>
      <c r="F27" s="4" t="n"/>
      <c r="G27" s="4" t="n"/>
      <c r="H27" s="12" t="n"/>
    </row>
    <row r="28">
      <c r="A28" s="4" t="n"/>
      <c r="B28" s="4" t="n"/>
      <c r="C28" s="4" t="n"/>
      <c r="D28" s="9">
        <f>IF(OR(C28="",'Valor da hora'!$C$11=""),"",C28*'Valor da hora'!$C$11)</f>
        <v/>
      </c>
      <c r="E28" s="6" t="n"/>
      <c r="F28" s="4" t="n"/>
      <c r="G28" s="4" t="n"/>
      <c r="H28" s="12" t="n"/>
    </row>
    <row r="29">
      <c r="A29" s="4" t="n"/>
      <c r="B29" s="4" t="n"/>
      <c r="C29" s="4" t="n"/>
      <c r="D29" s="9">
        <f>IF(OR(C29="",'Valor da hora'!$C$11=""),"",C29*'Valor da hora'!$C$11)</f>
        <v/>
      </c>
      <c r="E29" s="6" t="n"/>
      <c r="F29" s="4" t="n"/>
      <c r="G29" s="4" t="n"/>
      <c r="H29" s="12" t="n"/>
    </row>
    <row r="31">
      <c r="A31" s="11" t="inlineStr">
        <is>
          <t>Modelo gratuito: zeusagenciadigital.com</t>
        </is>
      </c>
    </row>
  </sheetData>
  <mergeCells count="1">
    <mergeCell ref="A31:H31"/>
  </mergeCells>
  <dataValidations count="1">
    <dataValidation sqref="B5 B6 B7 B8 B9 B10 B11 B12 B13 B14 B15 B16 B17 B18 B19 B20 B21 B22 B23 B24 B25 B26 B27 B28 B29" showDropDown="0" showInputMessage="0" showErrorMessage="0" allowBlank="1" type="list">
      <formula1>"hora,serviço"</formula1>
    </dataValidation>
  </dataValidations>
  <printOptions horizontalCentered="1"/>
  <pageMargins left="0.75" right="0.75" top="1" bottom="1" header="0.5" footer="0.5"/>
  <pageSetup orientation="landscape" paperSize="9" fitToHeight="0" fitToWidth="1"/>
  <headerFooter>
    <oddHeader/>
    <oddFooter>&amp;C&amp;8 Modelo gratuito: zeusagenciadigital.com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4" customWidth="1" min="4" max="4"/>
    <col width="22" customWidth="1" min="5" max="5"/>
    <col width="16" customWidth="1" min="6" max="6"/>
    <col width="20" customWidth="1" min="7" max="7"/>
    <col width="14" customWidth="1" min="8" max="8"/>
  </cols>
  <sheetData>
    <row r="1">
      <c r="A1" s="1" t="inlineStr">
        <is>
          <t>PEÇAS: CUSTO, ACRÉSCIMO E PREÇO DE VENDA</t>
        </is>
      </c>
    </row>
    <row r="2">
      <c r="A2" s="2" t="inlineStr">
        <is>
          <t>Acréscimo em decimal sobre o custo (metade do custo = 0,5). Preço de venda = custo x (1 + acréscimo). A margem mostra quanto do preço de venda sobra depois do custo da peça.</t>
        </is>
      </c>
    </row>
    <row r="4" ht="32" customHeight="1">
      <c r="A4" s="3" t="inlineStr">
        <is>
          <t>Peça</t>
        </is>
      </c>
      <c r="B4" s="3" t="inlineStr">
        <is>
          <t>Código</t>
        </is>
      </c>
      <c r="C4" s="3" t="inlineStr">
        <is>
          <t>Fornecedor</t>
        </is>
      </c>
      <c r="D4" s="3" t="inlineStr">
        <is>
          <t>Custo</t>
        </is>
      </c>
      <c r="E4" s="3" t="inlineStr">
        <is>
          <t>Acréscimo sobre o custo</t>
        </is>
      </c>
      <c r="F4" s="3" t="inlineStr">
        <is>
          <t>Preço de venda</t>
        </is>
      </c>
      <c r="G4" s="3" t="inlineStr">
        <is>
          <t>Margem sobre o preço</t>
        </is>
      </c>
      <c r="H4" s="3" t="inlineStr">
        <is>
          <t>Atualizado em</t>
        </is>
      </c>
    </row>
    <row r="5">
      <c r="A5" s="4" t="n"/>
      <c r="B5" s="4" t="n"/>
      <c r="C5" s="4" t="n"/>
      <c r="D5" s="6" t="n"/>
      <c r="E5" s="13" t="n"/>
      <c r="F5" s="9">
        <f>IF(OR(D5="",E5=""),"",D5*(1+E5))</f>
        <v/>
      </c>
      <c r="G5" s="14">
        <f>IF(OR(F5="",F5=0),"",(F5-D5)/F5)</f>
        <v/>
      </c>
      <c r="H5" s="12" t="n"/>
    </row>
    <row r="6">
      <c r="A6" s="4" t="n"/>
      <c r="B6" s="4" t="n"/>
      <c r="C6" s="4" t="n"/>
      <c r="D6" s="6" t="n"/>
      <c r="E6" s="13" t="n"/>
      <c r="F6" s="9">
        <f>IF(OR(D6="",E6=""),"",D6*(1+E6))</f>
        <v/>
      </c>
      <c r="G6" s="14">
        <f>IF(OR(F6="",F6=0),"",(F6-D6)/F6)</f>
        <v/>
      </c>
      <c r="H6" s="12" t="n"/>
    </row>
    <row r="7">
      <c r="A7" s="4" t="n"/>
      <c r="B7" s="4" t="n"/>
      <c r="C7" s="4" t="n"/>
      <c r="D7" s="6" t="n"/>
      <c r="E7" s="13" t="n"/>
      <c r="F7" s="9">
        <f>IF(OR(D7="",E7=""),"",D7*(1+E7))</f>
        <v/>
      </c>
      <c r="G7" s="14">
        <f>IF(OR(F7="",F7=0),"",(F7-D7)/F7)</f>
        <v/>
      </c>
      <c r="H7" s="12" t="n"/>
    </row>
    <row r="8">
      <c r="A8" s="4" t="n"/>
      <c r="B8" s="4" t="n"/>
      <c r="C8" s="4" t="n"/>
      <c r="D8" s="6" t="n"/>
      <c r="E8" s="13" t="n"/>
      <c r="F8" s="9">
        <f>IF(OR(D8="",E8=""),"",D8*(1+E8))</f>
        <v/>
      </c>
      <c r="G8" s="14">
        <f>IF(OR(F8="",F8=0),"",(F8-D8)/F8)</f>
        <v/>
      </c>
      <c r="H8" s="12" t="n"/>
    </row>
    <row r="9">
      <c r="A9" s="4" t="n"/>
      <c r="B9" s="4" t="n"/>
      <c r="C9" s="4" t="n"/>
      <c r="D9" s="6" t="n"/>
      <c r="E9" s="13" t="n"/>
      <c r="F9" s="9">
        <f>IF(OR(D9="",E9=""),"",D9*(1+E9))</f>
        <v/>
      </c>
      <c r="G9" s="14">
        <f>IF(OR(F9="",F9=0),"",(F9-D9)/F9)</f>
        <v/>
      </c>
      <c r="H9" s="12" t="n"/>
    </row>
    <row r="10">
      <c r="A10" s="4" t="n"/>
      <c r="B10" s="4" t="n"/>
      <c r="C10" s="4" t="n"/>
      <c r="D10" s="6" t="n"/>
      <c r="E10" s="13" t="n"/>
      <c r="F10" s="9">
        <f>IF(OR(D10="",E10=""),"",D10*(1+E10))</f>
        <v/>
      </c>
      <c r="G10" s="14">
        <f>IF(OR(F10="",F10=0),"",(F10-D10)/F10)</f>
        <v/>
      </c>
      <c r="H10" s="12" t="n"/>
    </row>
    <row r="11">
      <c r="A11" s="4" t="n"/>
      <c r="B11" s="4" t="n"/>
      <c r="C11" s="4" t="n"/>
      <c r="D11" s="6" t="n"/>
      <c r="E11" s="13" t="n"/>
      <c r="F11" s="9">
        <f>IF(OR(D11="",E11=""),"",D11*(1+E11))</f>
        <v/>
      </c>
      <c r="G11" s="14">
        <f>IF(OR(F11="",F11=0),"",(F11-D11)/F11)</f>
        <v/>
      </c>
      <c r="H11" s="12" t="n"/>
    </row>
    <row r="12">
      <c r="A12" s="4" t="n"/>
      <c r="B12" s="4" t="n"/>
      <c r="C12" s="4" t="n"/>
      <c r="D12" s="6" t="n"/>
      <c r="E12" s="13" t="n"/>
      <c r="F12" s="9">
        <f>IF(OR(D12="",E12=""),"",D12*(1+E12))</f>
        <v/>
      </c>
      <c r="G12" s="14">
        <f>IF(OR(F12="",F12=0),"",(F12-D12)/F12)</f>
        <v/>
      </c>
      <c r="H12" s="12" t="n"/>
    </row>
    <row r="13">
      <c r="A13" s="4" t="n"/>
      <c r="B13" s="4" t="n"/>
      <c r="C13" s="4" t="n"/>
      <c r="D13" s="6" t="n"/>
      <c r="E13" s="13" t="n"/>
      <c r="F13" s="9">
        <f>IF(OR(D13="",E13=""),"",D13*(1+E13))</f>
        <v/>
      </c>
      <c r="G13" s="14">
        <f>IF(OR(F13="",F13=0),"",(F13-D13)/F13)</f>
        <v/>
      </c>
      <c r="H13" s="12" t="n"/>
    </row>
    <row r="14">
      <c r="A14" s="4" t="n"/>
      <c r="B14" s="4" t="n"/>
      <c r="C14" s="4" t="n"/>
      <c r="D14" s="6" t="n"/>
      <c r="E14" s="13" t="n"/>
      <c r="F14" s="9">
        <f>IF(OR(D14="",E14=""),"",D14*(1+E14))</f>
        <v/>
      </c>
      <c r="G14" s="14">
        <f>IF(OR(F14="",F14=0),"",(F14-D14)/F14)</f>
        <v/>
      </c>
      <c r="H14" s="12" t="n"/>
    </row>
    <row r="15">
      <c r="A15" s="4" t="n"/>
      <c r="B15" s="4" t="n"/>
      <c r="C15" s="4" t="n"/>
      <c r="D15" s="6" t="n"/>
      <c r="E15" s="13" t="n"/>
      <c r="F15" s="9">
        <f>IF(OR(D15="",E15=""),"",D15*(1+E15))</f>
        <v/>
      </c>
      <c r="G15" s="14">
        <f>IF(OR(F15="",F15=0),"",(F15-D15)/F15)</f>
        <v/>
      </c>
      <c r="H15" s="12" t="n"/>
    </row>
    <row r="16">
      <c r="A16" s="4" t="n"/>
      <c r="B16" s="4" t="n"/>
      <c r="C16" s="4" t="n"/>
      <c r="D16" s="6" t="n"/>
      <c r="E16" s="13" t="n"/>
      <c r="F16" s="9">
        <f>IF(OR(D16="",E16=""),"",D16*(1+E16))</f>
        <v/>
      </c>
      <c r="G16" s="14">
        <f>IF(OR(F16="",F16=0),"",(F16-D16)/F16)</f>
        <v/>
      </c>
      <c r="H16" s="12" t="n"/>
    </row>
    <row r="17">
      <c r="A17" s="4" t="n"/>
      <c r="B17" s="4" t="n"/>
      <c r="C17" s="4" t="n"/>
      <c r="D17" s="6" t="n"/>
      <c r="E17" s="13" t="n"/>
      <c r="F17" s="9">
        <f>IF(OR(D17="",E17=""),"",D17*(1+E17))</f>
        <v/>
      </c>
      <c r="G17" s="14">
        <f>IF(OR(F17="",F17=0),"",(F17-D17)/F17)</f>
        <v/>
      </c>
      <c r="H17" s="12" t="n"/>
    </row>
    <row r="18">
      <c r="A18" s="4" t="n"/>
      <c r="B18" s="4" t="n"/>
      <c r="C18" s="4" t="n"/>
      <c r="D18" s="6" t="n"/>
      <c r="E18" s="13" t="n"/>
      <c r="F18" s="9">
        <f>IF(OR(D18="",E18=""),"",D18*(1+E18))</f>
        <v/>
      </c>
      <c r="G18" s="14">
        <f>IF(OR(F18="",F18=0),"",(F18-D18)/F18)</f>
        <v/>
      </c>
      <c r="H18" s="12" t="n"/>
    </row>
    <row r="19">
      <c r="A19" s="4" t="n"/>
      <c r="B19" s="4" t="n"/>
      <c r="C19" s="4" t="n"/>
      <c r="D19" s="6" t="n"/>
      <c r="E19" s="13" t="n"/>
      <c r="F19" s="9">
        <f>IF(OR(D19="",E19=""),"",D19*(1+E19))</f>
        <v/>
      </c>
      <c r="G19" s="14">
        <f>IF(OR(F19="",F19=0),"",(F19-D19)/F19)</f>
        <v/>
      </c>
      <c r="H19" s="12" t="n"/>
    </row>
    <row r="20">
      <c r="A20" s="4" t="n"/>
      <c r="B20" s="4" t="n"/>
      <c r="C20" s="4" t="n"/>
      <c r="D20" s="6" t="n"/>
      <c r="E20" s="13" t="n"/>
      <c r="F20" s="9">
        <f>IF(OR(D20="",E20=""),"",D20*(1+E20))</f>
        <v/>
      </c>
      <c r="G20" s="14">
        <f>IF(OR(F20="",F20=0),"",(F20-D20)/F20)</f>
        <v/>
      </c>
      <c r="H20" s="12" t="n"/>
    </row>
    <row r="21">
      <c r="A21" s="4" t="n"/>
      <c r="B21" s="4" t="n"/>
      <c r="C21" s="4" t="n"/>
      <c r="D21" s="6" t="n"/>
      <c r="E21" s="13" t="n"/>
      <c r="F21" s="9">
        <f>IF(OR(D21="",E21=""),"",D21*(1+E21))</f>
        <v/>
      </c>
      <c r="G21" s="14">
        <f>IF(OR(F21="",F21=0),"",(F21-D21)/F21)</f>
        <v/>
      </c>
      <c r="H21" s="12" t="n"/>
    </row>
    <row r="22">
      <c r="A22" s="4" t="n"/>
      <c r="B22" s="4" t="n"/>
      <c r="C22" s="4" t="n"/>
      <c r="D22" s="6" t="n"/>
      <c r="E22" s="13" t="n"/>
      <c r="F22" s="9">
        <f>IF(OR(D22="",E22=""),"",D22*(1+E22))</f>
        <v/>
      </c>
      <c r="G22" s="14">
        <f>IF(OR(F22="",F22=0),"",(F22-D22)/F22)</f>
        <v/>
      </c>
      <c r="H22" s="12" t="n"/>
    </row>
    <row r="23">
      <c r="A23" s="4" t="n"/>
      <c r="B23" s="4" t="n"/>
      <c r="C23" s="4" t="n"/>
      <c r="D23" s="6" t="n"/>
      <c r="E23" s="13" t="n"/>
      <c r="F23" s="9">
        <f>IF(OR(D23="",E23=""),"",D23*(1+E23))</f>
        <v/>
      </c>
      <c r="G23" s="14">
        <f>IF(OR(F23="",F23=0),"",(F23-D23)/F23)</f>
        <v/>
      </c>
      <c r="H23" s="12" t="n"/>
    </row>
    <row r="24">
      <c r="A24" s="4" t="n"/>
      <c r="B24" s="4" t="n"/>
      <c r="C24" s="4" t="n"/>
      <c r="D24" s="6" t="n"/>
      <c r="E24" s="13" t="n"/>
      <c r="F24" s="9">
        <f>IF(OR(D24="",E24=""),"",D24*(1+E24))</f>
        <v/>
      </c>
      <c r="G24" s="14">
        <f>IF(OR(F24="",F24=0),"",(F24-D24)/F24)</f>
        <v/>
      </c>
      <c r="H24" s="12" t="n"/>
    </row>
    <row r="25">
      <c r="A25" s="4" t="n"/>
      <c r="B25" s="4" t="n"/>
      <c r="C25" s="4" t="n"/>
      <c r="D25" s="6" t="n"/>
      <c r="E25" s="13" t="n"/>
      <c r="F25" s="9">
        <f>IF(OR(D25="",E25=""),"",D25*(1+E25))</f>
        <v/>
      </c>
      <c r="G25" s="14">
        <f>IF(OR(F25="",F25=0),"",(F25-D25)/F25)</f>
        <v/>
      </c>
      <c r="H25" s="12" t="n"/>
    </row>
    <row r="26">
      <c r="A26" s="4" t="n"/>
      <c r="B26" s="4" t="n"/>
      <c r="C26" s="4" t="n"/>
      <c r="D26" s="6" t="n"/>
      <c r="E26" s="13" t="n"/>
      <c r="F26" s="9">
        <f>IF(OR(D26="",E26=""),"",D26*(1+E26))</f>
        <v/>
      </c>
      <c r="G26" s="14">
        <f>IF(OR(F26="",F26=0),"",(F26-D26)/F26)</f>
        <v/>
      </c>
      <c r="H26" s="12" t="n"/>
    </row>
    <row r="27">
      <c r="A27" s="4" t="n"/>
      <c r="B27" s="4" t="n"/>
      <c r="C27" s="4" t="n"/>
      <c r="D27" s="6" t="n"/>
      <c r="E27" s="13" t="n"/>
      <c r="F27" s="9">
        <f>IF(OR(D27="",E27=""),"",D27*(1+E27))</f>
        <v/>
      </c>
      <c r="G27" s="14">
        <f>IF(OR(F27="",F27=0),"",(F27-D27)/F27)</f>
        <v/>
      </c>
      <c r="H27" s="12" t="n"/>
    </row>
    <row r="28">
      <c r="A28" s="4" t="n"/>
      <c r="B28" s="4" t="n"/>
      <c r="C28" s="4" t="n"/>
      <c r="D28" s="6" t="n"/>
      <c r="E28" s="13" t="n"/>
      <c r="F28" s="9">
        <f>IF(OR(D28="",E28=""),"",D28*(1+E28))</f>
        <v/>
      </c>
      <c r="G28" s="14">
        <f>IF(OR(F28="",F28=0),"",(F28-D28)/F28)</f>
        <v/>
      </c>
      <c r="H28" s="12" t="n"/>
    </row>
    <row r="29">
      <c r="A29" s="4" t="n"/>
      <c r="B29" s="4" t="n"/>
      <c r="C29" s="4" t="n"/>
      <c r="D29" s="6" t="n"/>
      <c r="E29" s="13" t="n"/>
      <c r="F29" s="9">
        <f>IF(OR(D29="",E29=""),"",D29*(1+E29))</f>
        <v/>
      </c>
      <c r="G29" s="14">
        <f>IF(OR(F29="",F29=0),"",(F29-D29)/F29)</f>
        <v/>
      </c>
      <c r="H29" s="12" t="n"/>
    </row>
    <row r="31">
      <c r="A31" s="11" t="inlineStr">
        <is>
          <t>Modelo gratuito: zeusagenciadigital.com</t>
        </is>
      </c>
    </row>
  </sheetData>
  <mergeCells count="1">
    <mergeCell ref="A31:H31"/>
  </mergeCells>
  <printOptions horizontalCentered="1"/>
  <pageMargins left="0.75" right="0.75" top="1" bottom="1" header="0.5" footer="0.5"/>
  <pageSetup orientation="landscape" paperSize="9" fitToHeight="0" fitToWidth="1"/>
  <headerFooter>
    <oddHeader/>
    <oddFooter>&amp;C&amp;8 Modelo gratuito: zeusagenciadigital.com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5" t="inlineStr">
        <is>
          <t>COMO USAR ESTA TABELA DE PREÇOS</t>
        </is>
      </c>
    </row>
    <row r="2">
      <c r="A2" s="16" t="inlineStr"/>
    </row>
    <row r="3">
      <c r="A3" s="16" t="inlineStr">
        <is>
          <t>1. Aba "Valor da hora": some os custos fixos do mês e as horas que a equipe consegue vender. A planilha calcula o custo por hora.</t>
        </is>
      </c>
    </row>
    <row r="4">
      <c r="A4" s="16" t="inlineStr">
        <is>
          <t>2. Some ao custo por hora o lucro e os impostos que cada hora precisa cobrir, definidos com o seu contador.</t>
        </is>
      </c>
    </row>
    <row r="5">
      <c r="A5" s="16" t="inlineStr">
        <is>
          <t>3. Aba "Mão de obra": para cada serviço, escolha se cobra por hora ou por serviço e preencha o tempo padrão.</t>
        </is>
      </c>
    </row>
    <row r="6">
      <c r="A6" s="16" t="inlineStr">
        <is>
          <t xml:space="preserve">   "Valor calculado" mostra tempo x hora. Em "Valor cobrado", digite o preço que você decidiu praticar.</t>
        </is>
      </c>
    </row>
    <row r="7">
      <c r="A7" s="16" t="inlineStr">
        <is>
          <t>4. Aba "Peças": custo de compra e acréscimo. A planilha mostra o preço de venda e a margem sobre o preço.</t>
        </is>
      </c>
    </row>
    <row r="8">
      <c r="A8" s="16" t="inlineStr">
        <is>
          <t>5. Revise a tabela quando mudar custo, equipe ou fornecedor, e anote a data em "Revisado em".</t>
        </is>
      </c>
    </row>
    <row r="9">
      <c r="A9" s="16" t="inlineStr"/>
    </row>
    <row r="10">
      <c r="A10" s="16" t="inlineStr">
        <is>
          <t>A tabela é de uso interno. O cliente recebe o orçamento do carro dele, com peças e mão de obra separadas.</t>
        </is>
      </c>
    </row>
    <row r="11">
      <c r="A11" s="16" t="inlineStr">
        <is>
          <t>A planilha vem sem valores de propósito: nenhum número aqui é referência de mercado.</t>
        </is>
      </c>
    </row>
    <row r="12">
      <c r="A12" s="16" t="inlineStr"/>
    </row>
    <row r="13">
      <c r="A13" s="17" t="inlineStr">
        <is>
          <t>Modelo gratuito: zeusagenciadigital.com</t>
        </is>
      </c>
    </row>
  </sheetData>
  <printOptions horizontalCentered="1"/>
  <pageMargins left="0.75" right="0.75" top="1" bottom="1" header="0.5" footer="0.5"/>
  <pageSetup orientation="portrait" paperSize="9" fitToHeight="0" fitToWidth="1"/>
  <headerFooter>
    <oddHeader/>
    <oddFooter>&amp;C&amp;8 Modelo gratuito: zeusagenciadigital.com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2026-10-25T18:29:08Z</dcterms:created>
  <dcterms:modified xsi:type="dcterms:W3CDTF">2026-10-25T18:29:08Z</dcterms:modified>
</cp:coreProperties>
</file>